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30" yWindow="735" windowWidth="19440" windowHeight="11145"/>
  </bookViews>
  <sheets>
    <sheet name="среднегодовая 2023" sheetId="2" r:id="rId1"/>
  </sheets>
  <definedNames>
    <definedName name="_xlnm.Print_Area" localSheetId="0">'среднегодовая 2023'!$A$1:$E$52</definedName>
  </definedNames>
  <calcPr calcId="144525"/>
</workbook>
</file>

<file path=xl/calcChain.xml><?xml version="1.0" encoding="utf-8"?>
<calcChain xmlns="http://schemas.openxmlformats.org/spreadsheetml/2006/main">
  <c r="D41" i="2" l="1"/>
  <c r="C47" i="2" l="1"/>
  <c r="D15" i="2" l="1"/>
  <c r="D47" i="2" l="1"/>
  <c r="C51" i="2" s="1"/>
</calcChain>
</file>

<file path=xl/sharedStrings.xml><?xml version="1.0" encoding="utf-8"?>
<sst xmlns="http://schemas.openxmlformats.org/spreadsheetml/2006/main" count="47" uniqueCount="38">
  <si>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</si>
  <si>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</si>
  <si>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</si>
  <si>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</si>
  <si>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</si>
  <si>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</si>
  <si>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</si>
  <si>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</si>
  <si>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</si>
  <si>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</si>
  <si>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</si>
  <si>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</si>
  <si>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</si>
  <si>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</si>
  <si>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</si>
  <si>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</si>
  <si>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</si>
  <si>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</si>
  <si>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</si>
  <si>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</si>
  <si>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</si>
  <si>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</si>
  <si>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</si>
  <si>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</si>
  <si>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</si>
  <si>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</si>
  <si>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</si>
  <si>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t>НМП в ФАПах</t>
  </si>
  <si>
    <t>Углубленная диспансеризация</t>
  </si>
  <si>
    <t>в том числе коронарография</t>
  </si>
  <si>
    <t>в том числе стентирование</t>
  </si>
  <si>
    <t>1 000 (услуг)</t>
  </si>
  <si>
    <t>Диспансерное наблюдение взрослого населения</t>
  </si>
  <si>
    <t xml:space="preserve"> 5 352/ 27 710 (УЕТ)</t>
  </si>
  <si>
    <t>Приложение № 1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</si>
  <si>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(с 01.11.2023)</t>
  </si>
  <si>
    <t>Финансирование по межбюджетному трансферту по распоряжению Правительства РФ от 23.11.2023 № 3308-р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</si>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</sst>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166" fontId="6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11.28515625" style="10" customWidth="1"/>
    <col min="2" max="2" width="40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6"/>
      <c r="D1" s="37" t="s">
        <v>34</v>
      </c>
      <c r="E1" s="37"/>
    </row>
    <row r="2" spans="1:13" x14ac:dyDescent="0.25">
      <c r="C2" s="37" t="s">
        <v>8</v>
      </c>
      <c r="D2" s="37"/>
      <c r="E2" s="37"/>
    </row>
    <row r="3" spans="1:13" x14ac:dyDescent="0.25">
      <c r="C3" s="37" t="s">
        <v>37</v>
      </c>
      <c r="D3" s="37"/>
      <c r="E3" s="37"/>
    </row>
    <row r="4" spans="1:13" x14ac:dyDescent="0.25">
      <c r="C4" s="21"/>
      <c r="D4" s="21"/>
      <c r="E4" s="21"/>
    </row>
    <row r="5" spans="1:13" ht="56.25" customHeight="1" x14ac:dyDescent="0.25">
      <c r="A5" s="38" t="s">
        <v>35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9">
        <v>9882</v>
      </c>
      <c r="D10" s="14">
        <v>568948262</v>
      </c>
    </row>
    <row r="11" spans="1:13" ht="15.75" x14ac:dyDescent="0.25">
      <c r="B11" s="17" t="s">
        <v>13</v>
      </c>
      <c r="C11" s="19">
        <v>164</v>
      </c>
      <c r="D11" s="14">
        <v>8904539</v>
      </c>
    </row>
    <row r="12" spans="1:13" ht="15.75" x14ac:dyDescent="0.25">
      <c r="B12" s="17" t="s">
        <v>29</v>
      </c>
      <c r="C12" s="19">
        <v>135</v>
      </c>
      <c r="D12" s="14">
        <v>15882988</v>
      </c>
    </row>
    <row r="13" spans="1:13" ht="15.75" x14ac:dyDescent="0.25">
      <c r="B13" s="17" t="s">
        <v>30</v>
      </c>
      <c r="C13" s="19">
        <v>165</v>
      </c>
      <c r="D13" s="14">
        <v>49244442</v>
      </c>
    </row>
    <row r="14" spans="1:13" ht="15.75" x14ac:dyDescent="0.25">
      <c r="B14" s="4" t="s">
        <v>6</v>
      </c>
      <c r="C14" s="14" t="s">
        <v>31</v>
      </c>
      <c r="D14" s="14">
        <v>8762490</v>
      </c>
    </row>
    <row r="15" spans="1:13" ht="15.75" x14ac:dyDescent="0.25">
      <c r="B15" s="2" t="s">
        <v>2</v>
      </c>
      <c r="C15" s="11"/>
      <c r="D15" s="33">
        <f>D10+D14</f>
        <v>577710752</v>
      </c>
      <c r="F15" s="28"/>
      <c r="G15" s="29"/>
    </row>
    <row r="18" spans="2:7" ht="28.5" x14ac:dyDescent="0.25">
      <c r="B18" s="6" t="s">
        <v>0</v>
      </c>
      <c r="C18" s="6" t="s">
        <v>14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15</v>
      </c>
      <c r="C20" s="22">
        <v>136739</v>
      </c>
      <c r="D20" s="14">
        <v>92815262</v>
      </c>
      <c r="F20" s="28"/>
      <c r="G20" s="29"/>
    </row>
    <row r="21" spans="2:7" ht="15.75" x14ac:dyDescent="0.25">
      <c r="B21" s="4" t="s">
        <v>16</v>
      </c>
      <c r="C21" s="19">
        <v>36731</v>
      </c>
      <c r="D21" s="16">
        <v>62363169</v>
      </c>
    </row>
    <row r="22" spans="2:7" ht="63" x14ac:dyDescent="0.25">
      <c r="B22" s="17" t="s">
        <v>36</v>
      </c>
      <c r="C22" s="19"/>
      <c r="D22" s="35">
        <v>10192740</v>
      </c>
    </row>
    <row r="23" spans="2:7" ht="31.5" x14ac:dyDescent="0.25">
      <c r="B23" s="17" t="s">
        <v>32</v>
      </c>
      <c r="C23" s="19">
        <v>7425</v>
      </c>
      <c r="D23" s="31">
        <v>15157483</v>
      </c>
    </row>
    <row r="24" spans="2:7" ht="31.5" x14ac:dyDescent="0.25">
      <c r="B24" s="17" t="s">
        <v>18</v>
      </c>
      <c r="C24" s="19">
        <v>130</v>
      </c>
      <c r="D24" s="45">
        <v>3508500</v>
      </c>
    </row>
    <row r="25" spans="2:7" ht="31.5" x14ac:dyDescent="0.25">
      <c r="B25" s="17" t="s">
        <v>17</v>
      </c>
      <c r="C25" s="19">
        <v>100</v>
      </c>
      <c r="D25" s="46"/>
    </row>
    <row r="26" spans="2:7" ht="15.75" x14ac:dyDescent="0.25">
      <c r="B26" s="17" t="s">
        <v>27</v>
      </c>
      <c r="C26" s="19">
        <v>200</v>
      </c>
      <c r="D26" s="47"/>
    </row>
    <row r="27" spans="2:7" ht="15.75" x14ac:dyDescent="0.25">
      <c r="B27" s="17" t="s">
        <v>10</v>
      </c>
      <c r="C27" s="19">
        <v>7512</v>
      </c>
      <c r="D27" s="23">
        <v>31033897</v>
      </c>
    </row>
    <row r="28" spans="2:7" ht="15.75" x14ac:dyDescent="0.25">
      <c r="B28" s="17" t="s">
        <v>28</v>
      </c>
      <c r="C28" s="19">
        <v>937</v>
      </c>
      <c r="D28" s="23">
        <v>1713405</v>
      </c>
    </row>
    <row r="29" spans="2:7" ht="15.75" x14ac:dyDescent="0.25">
      <c r="B29" s="4" t="s">
        <v>11</v>
      </c>
      <c r="C29" s="19">
        <v>840</v>
      </c>
      <c r="D29" s="16">
        <v>1989160</v>
      </c>
    </row>
    <row r="30" spans="2:7" ht="15.75" x14ac:dyDescent="0.25">
      <c r="B30" s="4" t="s">
        <v>7</v>
      </c>
      <c r="C30" s="22">
        <v>13407</v>
      </c>
      <c r="D30" s="16">
        <v>16417508</v>
      </c>
    </row>
    <row r="31" spans="2:7" ht="31.5" x14ac:dyDescent="0.25">
      <c r="B31" s="25" t="s">
        <v>21</v>
      </c>
      <c r="C31" s="13" t="s">
        <v>33</v>
      </c>
      <c r="D31" s="30">
        <v>8185560</v>
      </c>
      <c r="F31" s="28"/>
      <c r="G31" s="29"/>
    </row>
    <row r="32" spans="2:7" ht="31.5" x14ac:dyDescent="0.25">
      <c r="B32" s="17" t="s">
        <v>22</v>
      </c>
      <c r="C32" s="22">
        <v>200</v>
      </c>
      <c r="D32" s="16">
        <v>26792</v>
      </c>
      <c r="F32" s="28"/>
      <c r="G32" s="29"/>
    </row>
    <row r="33" spans="2:7" ht="15.75" x14ac:dyDescent="0.25">
      <c r="B33" s="17" t="s">
        <v>23</v>
      </c>
      <c r="C33" s="22">
        <v>36914</v>
      </c>
      <c r="D33" s="16">
        <v>3629575</v>
      </c>
      <c r="F33" s="28"/>
      <c r="G33" s="29"/>
    </row>
    <row r="34" spans="2:7" ht="15.75" x14ac:dyDescent="0.25">
      <c r="B34" s="17" t="s">
        <v>12</v>
      </c>
      <c r="C34" s="22">
        <v>17141</v>
      </c>
      <c r="D34" s="16">
        <v>1648355</v>
      </c>
      <c r="F34" s="28"/>
      <c r="G34" s="29"/>
    </row>
    <row r="35" spans="2:7" ht="15.75" x14ac:dyDescent="0.25">
      <c r="B35" s="17" t="s">
        <v>19</v>
      </c>
      <c r="C35" s="22">
        <v>120</v>
      </c>
      <c r="D35" s="18">
        <v>156370</v>
      </c>
      <c r="F35" s="28"/>
      <c r="G35" s="29"/>
    </row>
    <row r="36" spans="2:7" ht="15.75" x14ac:dyDescent="0.25">
      <c r="B36" s="17" t="s">
        <v>25</v>
      </c>
      <c r="C36" s="22">
        <v>80</v>
      </c>
      <c r="D36" s="18">
        <v>134083</v>
      </c>
      <c r="F36" s="28"/>
      <c r="G36" s="29"/>
    </row>
    <row r="37" spans="2:7" ht="15.75" x14ac:dyDescent="0.25">
      <c r="B37" s="4" t="s">
        <v>6</v>
      </c>
      <c r="C37" s="22">
        <v>262</v>
      </c>
      <c r="D37" s="16">
        <v>2326044</v>
      </c>
      <c r="F37" s="28"/>
      <c r="G37" s="29"/>
    </row>
    <row r="38" spans="2:7" ht="15.75" x14ac:dyDescent="0.25">
      <c r="B38" s="17" t="s">
        <v>24</v>
      </c>
      <c r="C38" s="22">
        <v>461</v>
      </c>
      <c r="D38" s="18">
        <v>976212</v>
      </c>
      <c r="F38" s="28"/>
      <c r="G38" s="29"/>
    </row>
    <row r="39" spans="2:7" ht="30" x14ac:dyDescent="0.25">
      <c r="B39" s="24" t="s">
        <v>20</v>
      </c>
      <c r="C39" s="22">
        <v>816</v>
      </c>
      <c r="D39" s="18">
        <v>1149556</v>
      </c>
      <c r="F39" s="28"/>
      <c r="G39" s="29"/>
    </row>
    <row r="40" spans="2:7" ht="15.75" x14ac:dyDescent="0.25">
      <c r="B40" s="24" t="s">
        <v>26</v>
      </c>
      <c r="C40" s="22">
        <v>0</v>
      </c>
      <c r="D40" s="18">
        <v>0</v>
      </c>
      <c r="F40" s="28"/>
      <c r="G40" s="29"/>
    </row>
    <row r="41" spans="2:7" ht="15.75" x14ac:dyDescent="0.25">
      <c r="B41" s="2" t="s">
        <v>2</v>
      </c>
      <c r="C41" s="11"/>
      <c r="D41" s="34">
        <f>SUM(D20:D40)</f>
        <v>253423671</v>
      </c>
    </row>
    <row r="44" spans="2:7" ht="15.75" x14ac:dyDescent="0.25">
      <c r="B44" s="5" t="s">
        <v>4</v>
      </c>
      <c r="C44" s="6" t="s">
        <v>9</v>
      </c>
      <c r="D44" s="7" t="s">
        <v>1</v>
      </c>
    </row>
    <row r="45" spans="2:7" ht="15.75" x14ac:dyDescent="0.25">
      <c r="B45" s="8">
        <v>1</v>
      </c>
      <c r="C45" s="8">
        <v>2</v>
      </c>
      <c r="D45" s="8">
        <v>3</v>
      </c>
    </row>
    <row r="46" spans="2:7" ht="15.75" x14ac:dyDescent="0.25">
      <c r="B46" s="12" t="s">
        <v>4</v>
      </c>
      <c r="C46" s="20">
        <v>2211</v>
      </c>
      <c r="D46" s="15">
        <v>43837686</v>
      </c>
    </row>
    <row r="47" spans="2:7" ht="15.75" x14ac:dyDescent="0.25">
      <c r="B47" s="2" t="s">
        <v>2</v>
      </c>
      <c r="C47" s="32">
        <f>C46</f>
        <v>2211</v>
      </c>
      <c r="D47" s="33">
        <f>SUM(D46)</f>
        <v>43837686</v>
      </c>
    </row>
    <row r="48" spans="2:7" x14ac:dyDescent="0.25">
      <c r="E48" s="9"/>
    </row>
    <row r="49" spans="2:5" ht="15.75" thickBot="1" x14ac:dyDescent="0.3">
      <c r="E49" s="9"/>
    </row>
    <row r="50" spans="2:5" x14ac:dyDescent="0.25">
      <c r="B50" s="39" t="s">
        <v>3</v>
      </c>
      <c r="C50" s="41" t="s">
        <v>1</v>
      </c>
      <c r="D50" s="42"/>
    </row>
    <row r="51" spans="2:5" ht="15.75" customHeight="1" thickBot="1" x14ac:dyDescent="0.3">
      <c r="B51" s="40"/>
      <c r="C51" s="43">
        <f>D15+D41+D47</f>
        <v>874972109</v>
      </c>
      <c r="D51" s="44"/>
      <c r="E51" s="27"/>
    </row>
    <row r="53" spans="2:5" x14ac:dyDescent="0.25">
      <c r="B53" s="27"/>
      <c r="C53" s="27"/>
      <c r="D53" s="27"/>
      <c r="E53" s="26"/>
    </row>
  </sheetData>
  <mergeCells count="8">
    <mergeCell ref="D1:E1"/>
    <mergeCell ref="C2:E2"/>
    <mergeCell ref="A5:E5"/>
    <mergeCell ref="B50:B51"/>
    <mergeCell ref="C50:D50"/>
    <mergeCell ref="C51:D51"/>
    <mergeCell ref="C3:E3"/>
    <mergeCell ref="D24:D26"/>
  </mergeCells>
  <pageMargins left="0.7" right="0.7" top="0.75" bottom="0.75" header="0.3" footer="0.3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2023-12-19T22:40:02Z</cp:lastPrinted>
  <dcterms:created xsi:type="dcterms:W3CDTF">2013-02-07T03:36:37Z</dcterms:created>
  <dcterms:modified xsi:type="dcterms:W3CDTF">2023-12-19T22:40:07Z</dcterms:modified>
</cp:coreProperties>
</file>